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/>
  <workbookPr filterPrivacy="1" defaultThemeVersion="124226"/>
  <xr:revisionPtr revIDLastSave="0" documentId="13_ncr:1_{BE4F6968-4609-4179-B754-D033412DCF0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ozpočet 2025" sheetId="2" r:id="rId1"/>
  </sheets>
  <definedNames>
    <definedName name="_xlnm.Print_Area" localSheetId="0">'rozpočet 2025'!$A$1:$G$29</definedName>
  </definedNames>
  <calcPr calcId="191029"/>
</workbook>
</file>

<file path=xl/calcChain.xml><?xml version="1.0" encoding="utf-8"?>
<calcChain xmlns="http://schemas.openxmlformats.org/spreadsheetml/2006/main">
  <c r="C26" i="2" l="1"/>
  <c r="D26" i="2" l="1"/>
  <c r="E26" i="2" s="1"/>
  <c r="E28" i="2" s="1"/>
  <c r="E29" i="2" s="1"/>
  <c r="E19" i="2"/>
  <c r="E20" i="2"/>
  <c r="E21" i="2"/>
  <c r="E22" i="2"/>
  <c r="E23" i="2"/>
  <c r="E24" i="2"/>
  <c r="E25" i="2"/>
  <c r="E7" i="2"/>
  <c r="E8" i="2"/>
  <c r="E9" i="2"/>
  <c r="E10" i="2"/>
  <c r="E11" i="2"/>
  <c r="E12" i="2"/>
  <c r="E13" i="2"/>
  <c r="E14" i="2"/>
  <c r="E15" i="2"/>
  <c r="E16" i="2"/>
  <c r="E17" i="2"/>
  <c r="E18" i="2"/>
  <c r="E6" i="2"/>
</calcChain>
</file>

<file path=xl/sharedStrings.xml><?xml version="1.0" encoding="utf-8"?>
<sst xmlns="http://schemas.openxmlformats.org/spreadsheetml/2006/main" count="64" uniqueCount="58">
  <si>
    <t>LKT L.Hrádok</t>
  </si>
  <si>
    <t xml:space="preserve">Členská schôdza KT.  L.Hrádok </t>
  </si>
  <si>
    <t>Detský deň sv. Huberta sv. Anton</t>
  </si>
  <si>
    <t>Certifikačná skúška</t>
  </si>
  <si>
    <t>Poľovnícke Vianoce Žilina</t>
  </si>
  <si>
    <t>Členské príspevky</t>
  </si>
  <si>
    <t>Reprezentačný fond</t>
  </si>
  <si>
    <t>Kancelária KT</t>
  </si>
  <si>
    <t>Propagačné materiály</t>
  </si>
  <si>
    <t>Dotácia od SPZ</t>
  </si>
  <si>
    <t>Spolu:</t>
  </si>
  <si>
    <t>Financované z členského</t>
  </si>
  <si>
    <t>Česko Slovenská súťaž trubačov</t>
  </si>
  <si>
    <t>Podujatie/ položka</t>
  </si>
  <si>
    <t>Výdaj</t>
  </si>
  <si>
    <t>Príjem</t>
  </si>
  <si>
    <t>Zdroj</t>
  </si>
  <si>
    <t>Poznámka</t>
  </si>
  <si>
    <t>Financované z poplatku za skúšku</t>
  </si>
  <si>
    <t>Ubytovanie, cestovné náklady</t>
  </si>
  <si>
    <t>Financované z poplatku za kurz</t>
  </si>
  <si>
    <t>Plán rozpočtu KT SR 2025</t>
  </si>
  <si>
    <t>Dokúpenie lesnice Stagg</t>
  </si>
  <si>
    <t>Cestovné náklady, stravné</t>
  </si>
  <si>
    <t>Z poplatku za požičanie naástroja na JKT</t>
  </si>
  <si>
    <t>Zo zisku z predchádzajúceho roku</t>
  </si>
  <si>
    <t>Prenájom nástrojov počas kurzov</t>
  </si>
  <si>
    <t>Počiatočný stav k 1.1.2025</t>
  </si>
  <si>
    <t>Účet + pokladňa</t>
  </si>
  <si>
    <t>Spolu</t>
  </si>
  <si>
    <t>Prenos z roku 2025</t>
  </si>
  <si>
    <t>Predpokladaný počet účastníkov 30 osôb x 50 €, bez nákladov na ubytovanie a stravu</t>
  </si>
  <si>
    <t>Občerstvenie pre členov KT SR</t>
  </si>
  <si>
    <t>5 osôb x 15 €, výdaj - odmena členom odbornej skúčšobnej komisie</t>
  </si>
  <si>
    <t>Predaj nôt</t>
  </si>
  <si>
    <t>Tento rok neorganizuje KT SR, platby pôjdu cez českú stranu</t>
  </si>
  <si>
    <t>KTSR</t>
  </si>
  <si>
    <t>Odmeny pre deti, cestovné náklady</t>
  </si>
  <si>
    <r>
      <t xml:space="preserve">ME </t>
    </r>
    <r>
      <rPr>
        <sz val="11"/>
        <color rgb="FFFF0000"/>
        <rFont val="Calibri"/>
        <family val="2"/>
        <charset val="238"/>
        <scheme val="minor"/>
      </rPr>
      <t>Pszczyna</t>
    </r>
  </si>
  <si>
    <r>
      <rPr>
        <sz val="11"/>
        <color rgb="FFFF0000"/>
        <rFont val="Calibri"/>
        <family val="2"/>
        <charset val="238"/>
        <scheme val="minor"/>
      </rPr>
      <t>JKT</t>
    </r>
    <r>
      <rPr>
        <sz val="11"/>
        <color theme="1"/>
        <rFont val="Calibri"/>
        <family val="2"/>
        <charset val="238"/>
        <scheme val="minor"/>
      </rPr>
      <t xml:space="preserve"> L.Hrádok 2025</t>
    </r>
  </si>
  <si>
    <t>5 osôb x 15 €, výdaj - odmena členom odbornej skúčšobnej komisie (3 osoby x 10€ x 2 skúšky)</t>
  </si>
  <si>
    <t>Financované z účtu klubu</t>
  </si>
  <si>
    <t xml:space="preserve">občerstvenie pre významných hostí KT SR </t>
  </si>
  <si>
    <t>Grafika, tlač propagačných materiálov o KTSR</t>
  </si>
  <si>
    <t>Pri 150 členoch x5€/ člena</t>
  </si>
  <si>
    <t>Dotáciaz úspor klubu</t>
  </si>
  <si>
    <t>Spracovanie nôt, tlač, grafika</t>
  </si>
  <si>
    <t>Rada KT SR</t>
  </si>
  <si>
    <t>10€  poplatok x 4 požičania JKT a 5 požičaní LKT  požičaní = 90 €</t>
  </si>
  <si>
    <t>550 € vedenie účtovníctva, 500€ daň, 50 € webhosting, 70 € doména, 100 €kancelárske potreby, 100€ poštovné</t>
  </si>
  <si>
    <t>Sponzorské príspevky</t>
  </si>
  <si>
    <t>Príspevky od sponzorov mimo SPZ a SPK</t>
  </si>
  <si>
    <t>Pýtať na konkrétne účely</t>
  </si>
  <si>
    <t>Plánovyný výsledok hospodárenia KT SR za rok 2025</t>
  </si>
  <si>
    <t>Plánovaný stav atív KT SR na konci roku 2025</t>
  </si>
  <si>
    <t>Výdaj nôt M. Olos / Omša B dur</t>
  </si>
  <si>
    <t>Odmena zá prácu a cestovné náklady pre členov kancelárie ČSSPT v Holíči. (nebolo vyplatené v roku 2024)</t>
  </si>
  <si>
    <t>Honorár a cestovné náklady kancelárie ČSSPT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</si>
</sst>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24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4" xfId="0" applyBorder="1"/>
    <xf numFmtId="0" fontId="0" fillId="0" borderId="3" xfId="0" applyBorder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" fillId="0" borderId="8" xfId="0" applyFont="1" applyBorder="1"/>
    <xf numFmtId="0" fontId="1" fillId="0" borderId="11" xfId="0" applyFont="1" applyBorder="1"/>
    <xf numFmtId="0" fontId="0" fillId="0" borderId="11" xfId="0" applyBorder="1"/>
    <xf numFmtId="0" fontId="0" fillId="0" borderId="12" xfId="0" applyBorder="1"/>
    <xf numFmtId="0" fontId="0" fillId="0" borderId="8" xfId="0" applyBorder="1"/>
    <xf numFmtId="0" fontId="1" fillId="0" borderId="10" xfId="0" applyFont="1" applyBorder="1"/>
    <xf numFmtId="0" fontId="2" fillId="0" borderId="13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/>
    </xf>
    <xf numFmtId="0" fontId="0" fillId="2" borderId="4" xfId="0" applyFill="1" applyBorder="1"/>
    <xf numFmtId="0" fontId="0" fillId="2" borderId="3" xfId="0" applyFill="1" applyBorder="1"/>
    <xf numFmtId="0" fontId="0" fillId="2" borderId="11" xfId="0" applyFill="1" applyBorder="1"/>
    <xf numFmtId="0" fontId="0" fillId="2" borderId="3" xfId="0" applyFill="1" applyBorder="1" applyAlignment="1">
      <alignment horizontal="right"/>
    </xf>
    <xf numFmtId="0" fontId="0" fillId="2" borderId="11" xfId="0" applyFill="1" applyBorder="1" applyAlignment="1">
      <alignment horizontal="right"/>
    </xf>
    <xf numFmtId="0" fontId="1" fillId="3" borderId="15" xfId="0" applyFont="1" applyFill="1" applyBorder="1"/>
    <xf numFmtId="0" fontId="1" fillId="3" borderId="14" xfId="0" applyFont="1" applyFill="1" applyBorder="1"/>
    <xf numFmtId="0" fontId="3" fillId="0" borderId="4" xfId="0" applyFont="1" applyBorder="1"/>
    <xf numFmtId="0" fontId="3" fillId="0" borderId="3" xfId="0" applyFont="1" applyBorder="1"/>
    <xf numFmtId="0" fontId="3" fillId="0" borderId="11" xfId="0" applyFont="1" applyBorder="1"/>
    <xf numFmtId="0" fontId="4" fillId="3" borderId="16" xfId="0" applyFont="1" applyFill="1" applyBorder="1"/>
    <xf numFmtId="0" fontId="3" fillId="3" borderId="14" xfId="0" applyFont="1" applyFill="1" applyBorder="1"/>
    <xf numFmtId="0" fontId="3" fillId="3" borderId="15" xfId="0" applyFont="1" applyFill="1" applyBorder="1"/>
    <xf numFmtId="0" fontId="3" fillId="2" borderId="4" xfId="0" applyFont="1" applyFill="1" applyBorder="1"/>
    <xf numFmtId="0" fontId="3" fillId="0" borderId="0" xfId="0" applyFont="1"/>
    <xf numFmtId="0" fontId="1" fillId="3" borderId="9" xfId="0" applyFont="1" applyFill="1" applyBorder="1"/>
    <xf numFmtId="0" fontId="1" fillId="3" borderId="8" xfId="0" applyFont="1" applyFill="1" applyBorder="1"/>
    <xf numFmtId="0" fontId="3" fillId="3" borderId="4" xfId="0" applyFont="1" applyFill="1" applyBorder="1"/>
    <xf numFmtId="0" fontId="0" fillId="3" borderId="8" xfId="0" applyFill="1" applyBorder="1"/>
    <xf numFmtId="0" fontId="4" fillId="0" borderId="8" xfId="0" applyFont="1" applyBorder="1"/>
    <xf numFmtId="0" fontId="4" fillId="0" borderId="6" xfId="0" applyFont="1" applyBorder="1"/>
    <xf numFmtId="0" fontId="4" fillId="0" borderId="5" xfId="0" applyFont="1" applyBorder="1"/>
    <xf numFmtId="0" fontId="4" fillId="0" borderId="12" xfId="0" applyFont="1" applyBorder="1"/>
    <xf numFmtId="0" fontId="4" fillId="0" borderId="7" xfId="0" applyFont="1" applyBorder="1"/>
    <xf numFmtId="0" fontId="1" fillId="0" borderId="7" xfId="0" applyFont="1" applyBorder="1"/>
    <xf numFmtId="0" fontId="3" fillId="0" borderId="17" xfId="0" applyFont="1" applyBorder="1"/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2" borderId="13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0" fontId="2" fillId="2" borderId="6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</cellXfs>
  <cellStyles count="1">
    <cellStyle name="Normálna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29"/>
  <sheetViews>
    <sheetView tabSelected="1" view="pageBreakPreview" zoomScale="60" zoomScaleNormal="80" workbookViewId="0">
      <selection activeCell="Q15" sqref="Q15"/>
    </sheetView>
  </sheetViews>
  <sheetFormatPr defaultRowHeight="15" x14ac:dyDescent="0.25"/>
  <cols>
    <col min="1" max="1" width="7.85546875" customWidth="1"/>
    <col min="2" max="2" width="47.42578125" bestFit="1" customWidth="1"/>
    <col min="3" max="3" width="6.5703125" customWidth="1"/>
    <col min="4" max="4" width="7.42578125" customWidth="1"/>
    <col min="5" max="5" width="11.85546875" bestFit="1" customWidth="1"/>
    <col min="6" max="6" width="37.7109375" customWidth="1"/>
    <col min="7" max="7" width="104.28515625" customWidth="1"/>
  </cols>
  <sheetData>
    <row r="1" spans="1:14" ht="15.75" thickBot="1" x14ac:dyDescent="0.3">
      <c r="A1" s="3"/>
      <c r="B1" s="40"/>
      <c r="C1" s="40"/>
      <c r="D1" s="40"/>
      <c r="E1" s="40"/>
      <c r="F1" s="40"/>
      <c r="G1" s="3"/>
    </row>
    <row r="2" spans="1:14" s="11" customFormat="1" ht="16.5" customHeight="1" thickBot="1" x14ac:dyDescent="0.55000000000000004">
      <c r="A2" s="13"/>
      <c r="B2" s="41" t="s">
        <v>21</v>
      </c>
      <c r="C2" s="42"/>
      <c r="D2" s="42"/>
      <c r="E2" s="42"/>
      <c r="F2" s="42"/>
      <c r="G2" s="43"/>
      <c r="H2" s="12"/>
      <c r="I2" s="12"/>
    </row>
    <row r="3" spans="1:14" s="11" customFormat="1" ht="15.75" customHeight="1" thickBot="1" x14ac:dyDescent="0.55000000000000004">
      <c r="A3" s="13"/>
      <c r="B3" s="44"/>
      <c r="C3" s="45"/>
      <c r="D3" s="45"/>
      <c r="E3" s="45"/>
      <c r="F3" s="45"/>
      <c r="G3" s="46"/>
      <c r="H3" s="12"/>
      <c r="I3" s="12"/>
    </row>
    <row r="4" spans="1:14" ht="15.75" thickBot="1" x14ac:dyDescent="0.3">
      <c r="A4" s="6"/>
      <c r="B4" s="9" t="s">
        <v>13</v>
      </c>
      <c r="C4" s="5" t="s">
        <v>14</v>
      </c>
      <c r="D4" s="5" t="s">
        <v>15</v>
      </c>
      <c r="E4" s="10" t="s">
        <v>29</v>
      </c>
      <c r="F4" s="10" t="s">
        <v>16</v>
      </c>
      <c r="G4" s="5" t="s">
        <v>17</v>
      </c>
      <c r="L4" s="22"/>
      <c r="N4" s="23"/>
    </row>
    <row r="5" spans="1:14" x14ac:dyDescent="0.25">
      <c r="A5" s="6"/>
      <c r="B5" s="26" t="s">
        <v>27</v>
      </c>
      <c r="C5" s="19"/>
      <c r="D5" s="20"/>
      <c r="E5" s="24">
        <v>17057.29</v>
      </c>
      <c r="F5" s="25" t="s">
        <v>28</v>
      </c>
      <c r="G5" s="25" t="s">
        <v>30</v>
      </c>
      <c r="L5" s="2"/>
      <c r="N5" s="7"/>
    </row>
    <row r="6" spans="1:14" x14ac:dyDescent="0.25">
      <c r="A6" s="7"/>
      <c r="B6" t="s">
        <v>39</v>
      </c>
      <c r="C6" s="22">
        <v>1500</v>
      </c>
      <c r="D6" s="23">
        <v>1500</v>
      </c>
      <c r="E6" s="1">
        <f>D6-C6</f>
        <v>0</v>
      </c>
      <c r="F6" s="1" t="s">
        <v>20</v>
      </c>
      <c r="G6" s="23" t="s">
        <v>31</v>
      </c>
      <c r="L6" s="2"/>
      <c r="N6" s="7"/>
    </row>
    <row r="7" spans="1:14" x14ac:dyDescent="0.25">
      <c r="A7" s="7"/>
      <c r="B7" t="s">
        <v>1</v>
      </c>
      <c r="C7" s="2">
        <v>150</v>
      </c>
      <c r="D7" s="7">
        <v>0</v>
      </c>
      <c r="E7" s="1">
        <f t="shared" ref="E7:E26" si="0">D7-C7</f>
        <v>-150</v>
      </c>
      <c r="F7" s="1" t="s">
        <v>11</v>
      </c>
      <c r="G7" s="7" t="s">
        <v>32</v>
      </c>
      <c r="L7" s="2"/>
      <c r="N7" s="7"/>
    </row>
    <row r="8" spans="1:14" x14ac:dyDescent="0.25">
      <c r="A8" s="7"/>
      <c r="B8" t="s">
        <v>3</v>
      </c>
      <c r="C8" s="2">
        <v>60</v>
      </c>
      <c r="D8" s="7">
        <v>75</v>
      </c>
      <c r="E8" s="1">
        <f t="shared" si="0"/>
        <v>15</v>
      </c>
      <c r="F8" s="1" t="s">
        <v>18</v>
      </c>
      <c r="G8" s="7" t="s">
        <v>33</v>
      </c>
      <c r="L8" s="22"/>
      <c r="N8" s="23"/>
    </row>
    <row r="9" spans="1:14" x14ac:dyDescent="0.25">
      <c r="A9" s="7"/>
      <c r="B9" t="s">
        <v>12</v>
      </c>
      <c r="C9" s="2">
        <v>0</v>
      </c>
      <c r="D9" s="7">
        <v>0</v>
      </c>
      <c r="E9" s="1">
        <f t="shared" si="0"/>
        <v>0</v>
      </c>
      <c r="F9" s="1"/>
      <c r="G9" s="7" t="s">
        <v>35</v>
      </c>
      <c r="L9" s="22"/>
      <c r="N9" s="23"/>
    </row>
    <row r="10" spans="1:14" x14ac:dyDescent="0.25">
      <c r="A10" s="7"/>
      <c r="B10" t="s">
        <v>2</v>
      </c>
      <c r="C10" s="22">
        <v>50</v>
      </c>
      <c r="D10" s="23">
        <v>0</v>
      </c>
      <c r="E10" s="21">
        <f t="shared" si="0"/>
        <v>-50</v>
      </c>
      <c r="F10" s="21" t="s">
        <v>36</v>
      </c>
      <c r="G10" s="23" t="s">
        <v>37</v>
      </c>
      <c r="L10" s="22"/>
      <c r="N10" s="7"/>
    </row>
    <row r="11" spans="1:14" x14ac:dyDescent="0.25">
      <c r="A11" s="7"/>
      <c r="B11" t="s">
        <v>0</v>
      </c>
      <c r="C11" s="22">
        <v>1500</v>
      </c>
      <c r="D11" s="23">
        <v>1500</v>
      </c>
      <c r="E11" s="21">
        <f t="shared" si="0"/>
        <v>0</v>
      </c>
      <c r="F11" s="1" t="s">
        <v>20</v>
      </c>
      <c r="G11" s="23" t="s">
        <v>31</v>
      </c>
      <c r="L11" s="22"/>
      <c r="N11" s="23"/>
    </row>
    <row r="12" spans="1:14" x14ac:dyDescent="0.25">
      <c r="A12" s="7"/>
      <c r="B12" t="s">
        <v>3</v>
      </c>
      <c r="C12" s="22">
        <v>60</v>
      </c>
      <c r="D12" s="23">
        <v>75</v>
      </c>
      <c r="E12" s="21">
        <f t="shared" si="0"/>
        <v>15</v>
      </c>
      <c r="F12" s="1" t="s">
        <v>18</v>
      </c>
      <c r="G12" s="23" t="s">
        <v>40</v>
      </c>
      <c r="L12" s="15"/>
      <c r="N12" s="16"/>
    </row>
    <row r="13" spans="1:14" x14ac:dyDescent="0.25">
      <c r="A13" s="7"/>
      <c r="B13" s="4" t="s">
        <v>38</v>
      </c>
      <c r="C13" s="17">
        <v>3500</v>
      </c>
      <c r="D13" s="18">
        <v>3500</v>
      </c>
      <c r="E13" s="1">
        <f t="shared" si="0"/>
        <v>0</v>
      </c>
      <c r="F13" s="14" t="s">
        <v>9</v>
      </c>
      <c r="G13" s="7" t="s">
        <v>19</v>
      </c>
      <c r="L13" s="22"/>
      <c r="N13" s="23"/>
    </row>
    <row r="14" spans="1:14" x14ac:dyDescent="0.25">
      <c r="A14" s="7"/>
      <c r="B14" t="s">
        <v>4</v>
      </c>
      <c r="C14" s="15">
        <v>1000</v>
      </c>
      <c r="D14" s="16">
        <v>1000</v>
      </c>
      <c r="E14" s="1">
        <f t="shared" si="0"/>
        <v>0</v>
      </c>
      <c r="F14" s="14" t="s">
        <v>9</v>
      </c>
      <c r="G14" s="7"/>
      <c r="L14" s="22"/>
      <c r="N14" s="23"/>
    </row>
    <row r="15" spans="1:14" x14ac:dyDescent="0.25">
      <c r="A15" s="7"/>
      <c r="B15" t="s">
        <v>7</v>
      </c>
      <c r="C15" s="22">
        <v>1370</v>
      </c>
      <c r="D15" s="23">
        <v>0</v>
      </c>
      <c r="E15" s="21">
        <f t="shared" si="0"/>
        <v>-1370</v>
      </c>
      <c r="F15" s="21" t="s">
        <v>41</v>
      </c>
      <c r="G15" s="23" t="s">
        <v>49</v>
      </c>
      <c r="L15" s="22"/>
      <c r="N15" s="7"/>
    </row>
    <row r="16" spans="1:14" x14ac:dyDescent="0.25">
      <c r="A16" s="7"/>
      <c r="B16" t="s">
        <v>6</v>
      </c>
      <c r="C16" s="22">
        <v>300</v>
      </c>
      <c r="D16" s="23">
        <v>0</v>
      </c>
      <c r="E16" s="21">
        <f t="shared" si="0"/>
        <v>-300</v>
      </c>
      <c r="F16" s="1" t="s">
        <v>11</v>
      </c>
      <c r="G16" s="23" t="s">
        <v>42</v>
      </c>
      <c r="L16" s="2"/>
      <c r="N16" s="7"/>
    </row>
    <row r="17" spans="1:14" x14ac:dyDescent="0.25">
      <c r="A17" s="7"/>
      <c r="B17" t="s">
        <v>8</v>
      </c>
      <c r="C17" s="22">
        <v>300</v>
      </c>
      <c r="D17" s="7">
        <v>0</v>
      </c>
      <c r="E17" s="21">
        <f t="shared" si="0"/>
        <v>-300</v>
      </c>
      <c r="F17" s="1"/>
      <c r="G17" s="23" t="s">
        <v>43</v>
      </c>
      <c r="L17" s="2"/>
      <c r="N17" s="7"/>
    </row>
    <row r="18" spans="1:14" x14ac:dyDescent="0.25">
      <c r="A18" s="7"/>
      <c r="B18" t="s">
        <v>5</v>
      </c>
      <c r="C18" s="2">
        <v>0</v>
      </c>
      <c r="D18" s="7">
        <v>750</v>
      </c>
      <c r="E18" s="1">
        <f t="shared" si="0"/>
        <v>750</v>
      </c>
      <c r="F18" s="1"/>
      <c r="G18" s="21" t="s">
        <v>44</v>
      </c>
      <c r="L18" s="22"/>
      <c r="N18" s="7"/>
    </row>
    <row r="19" spans="1:14" x14ac:dyDescent="0.25">
      <c r="A19" s="7"/>
      <c r="B19" t="s">
        <v>34</v>
      </c>
      <c r="C19" s="2">
        <v>0</v>
      </c>
      <c r="D19" s="7">
        <v>500</v>
      </c>
      <c r="E19" s="1">
        <f t="shared" si="0"/>
        <v>500</v>
      </c>
      <c r="F19" s="1"/>
      <c r="G19" s="1"/>
      <c r="L19" s="22"/>
      <c r="N19" s="7"/>
    </row>
    <row r="20" spans="1:14" x14ac:dyDescent="0.25">
      <c r="A20" s="7"/>
      <c r="B20" t="s">
        <v>55</v>
      </c>
      <c r="C20" s="22">
        <v>2000</v>
      </c>
      <c r="D20" s="7">
        <v>0</v>
      </c>
      <c r="E20" s="1">
        <f t="shared" si="0"/>
        <v>-2000</v>
      </c>
      <c r="F20" s="27" t="s">
        <v>45</v>
      </c>
      <c r="G20" s="23" t="s">
        <v>46</v>
      </c>
      <c r="L20" s="2"/>
      <c r="N20" s="7"/>
    </row>
    <row r="21" spans="1:14" x14ac:dyDescent="0.25">
      <c r="A21" s="7"/>
      <c r="B21" t="s">
        <v>47</v>
      </c>
      <c r="C21" s="22">
        <v>1000</v>
      </c>
      <c r="D21" s="7">
        <v>0</v>
      </c>
      <c r="E21" s="1">
        <f t="shared" si="0"/>
        <v>-1000</v>
      </c>
      <c r="F21" s="1" t="s">
        <v>25</v>
      </c>
      <c r="G21" s="7" t="s">
        <v>23</v>
      </c>
      <c r="L21" s="2"/>
      <c r="N21" s="23"/>
    </row>
    <row r="22" spans="1:14" x14ac:dyDescent="0.25">
      <c r="A22" s="7"/>
      <c r="B22" t="s">
        <v>22</v>
      </c>
      <c r="C22" s="2">
        <v>90</v>
      </c>
      <c r="D22" s="7">
        <v>0</v>
      </c>
      <c r="E22" s="1">
        <f t="shared" si="0"/>
        <v>-90</v>
      </c>
      <c r="F22" s="1" t="s">
        <v>24</v>
      </c>
      <c r="G22" s="7"/>
      <c r="L22" s="22"/>
      <c r="N22" s="23"/>
    </row>
    <row r="23" spans="1:14" x14ac:dyDescent="0.25">
      <c r="A23" s="7"/>
      <c r="B23" t="s">
        <v>26</v>
      </c>
      <c r="C23" s="2">
        <v>0</v>
      </c>
      <c r="D23" s="23">
        <v>90</v>
      </c>
      <c r="E23" s="21">
        <f t="shared" si="0"/>
        <v>90</v>
      </c>
      <c r="F23" s="1"/>
      <c r="G23" s="23" t="s">
        <v>48</v>
      </c>
      <c r="L23" s="22"/>
      <c r="N23" s="23"/>
    </row>
    <row r="24" spans="1:14" x14ac:dyDescent="0.25">
      <c r="A24" s="7"/>
      <c r="B24" s="28" t="s">
        <v>50</v>
      </c>
      <c r="C24" s="22"/>
      <c r="D24" s="23">
        <v>2000</v>
      </c>
      <c r="E24" s="21">
        <f t="shared" si="0"/>
        <v>2000</v>
      </c>
      <c r="F24" s="21" t="s">
        <v>51</v>
      </c>
      <c r="G24" s="23" t="s">
        <v>52</v>
      </c>
    </row>
    <row r="25" spans="1:14" ht="15.75" thickBot="1" x14ac:dyDescent="0.3">
      <c r="A25" s="7"/>
      <c r="B25" s="28" t="s">
        <v>57</v>
      </c>
      <c r="C25" s="22">
        <v>300</v>
      </c>
      <c r="D25" s="23">
        <v>0</v>
      </c>
      <c r="E25" s="21">
        <f t="shared" si="0"/>
        <v>-300</v>
      </c>
      <c r="F25" s="21"/>
      <c r="G25" s="23" t="s">
        <v>56</v>
      </c>
    </row>
    <row r="26" spans="1:14" ht="15.75" thickBot="1" x14ac:dyDescent="0.3">
      <c r="A26" s="7"/>
      <c r="B26" s="29" t="s">
        <v>10</v>
      </c>
      <c r="C26" s="29">
        <f>SUM(C6:C25)</f>
        <v>13180</v>
      </c>
      <c r="D26" s="30">
        <f>SUM(D6:D25)</f>
        <v>10990</v>
      </c>
      <c r="E26" s="31">
        <f t="shared" si="0"/>
        <v>-2190</v>
      </c>
      <c r="F26" s="32"/>
      <c r="G26" s="32"/>
    </row>
    <row r="27" spans="1:14" ht="15.75" thickBot="1" x14ac:dyDescent="0.3">
      <c r="A27" s="7"/>
      <c r="C27" s="2"/>
      <c r="D27" s="7"/>
      <c r="E27" s="1"/>
      <c r="F27" s="1"/>
      <c r="G27" s="7"/>
    </row>
    <row r="28" spans="1:14" ht="15.75" thickBot="1" x14ac:dyDescent="0.3">
      <c r="A28" s="7"/>
      <c r="B28" s="33" t="s">
        <v>54</v>
      </c>
      <c r="C28" s="22"/>
      <c r="D28" s="22"/>
      <c r="E28" s="39">
        <f>E5+E26</f>
        <v>14867.29</v>
      </c>
      <c r="F28" s="1"/>
      <c r="G28" s="7"/>
    </row>
    <row r="29" spans="1:14" ht="15.75" thickBot="1" x14ac:dyDescent="0.3">
      <c r="A29" s="7"/>
      <c r="B29" s="34" t="s">
        <v>53</v>
      </c>
      <c r="C29" s="35"/>
      <c r="D29" s="36"/>
      <c r="E29" s="37">
        <f>E28-E5</f>
        <v>-2190</v>
      </c>
      <c r="F29" s="38"/>
      <c r="G29" s="8"/>
    </row>
  </sheetData>
  <mergeCells count="2">
    <mergeCell ref="B1:F1"/>
    <mergeCell ref="B2:G3"/>
  </mergeCells>
  <pageMargins left="0.23622047244094491" right="0.23622047244094491" top="0.74803149606299213" bottom="0.74803149606299213" header="0.31496062992125984" footer="0.31496062992125984"/>
  <pageSetup paperSize="9" scale="64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rozpočet 2025</vt:lpstr>
      <vt:lpstr>'rozpočet 2025'!Oblasť_tlače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2006-11-28T10:32:46Z</dcterms:created>
  <dcterms:modified xsi:type="dcterms:W3CDTF">2025-09-01T13:40:57Z</dcterms:modified>
</cp:coreProperties>
</file>